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T:\- BAM - 10 - Consultations\2 - Procédures actives\2024\24_BAM_055_M00 - Service internet France Connect\0 - Préparation\5. Projet DCE\"/>
    </mc:Choice>
  </mc:AlternateContent>
  <xr:revisionPtr revIDLastSave="0" documentId="13_ncr:1_{AD776CA2-96F2-464F-98D0-FDD35906D820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page de garde" sheetId="4" r:id="rId1"/>
    <sheet name="BPU" sheetId="10" r:id="rId2"/>
    <sheet name="DQE" sheetId="11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11" l="1"/>
  <c r="D7" i="11"/>
  <c r="D8" i="11"/>
  <c r="E8" i="11" s="1"/>
  <c r="D9" i="11"/>
  <c r="E9" i="11" s="1"/>
  <c r="D10" i="11"/>
  <c r="E10" i="11" s="1"/>
  <c r="D11" i="11"/>
  <c r="E11" i="11" s="1"/>
  <c r="D12" i="11"/>
  <c r="E12" i="11" s="1"/>
  <c r="D13" i="11"/>
  <c r="E13" i="11" s="1"/>
  <c r="D14" i="11"/>
  <c r="E14" i="11" s="1"/>
  <c r="D15" i="11"/>
  <c r="E15" i="11" s="1"/>
  <c r="D16" i="11"/>
  <c r="E16" i="11" s="1"/>
  <c r="D17" i="11"/>
  <c r="E17" i="11" s="1"/>
  <c r="D6" i="11"/>
  <c r="E6" i="11" s="1"/>
  <c r="X5" i="10" l="1"/>
  <c r="X6" i="10"/>
  <c r="X7" i="10"/>
  <c r="X8" i="10"/>
  <c r="X9" i="10"/>
  <c r="X10" i="10"/>
  <c r="X11" i="10"/>
  <c r="X12" i="10"/>
  <c r="X13" i="10"/>
  <c r="X14" i="10"/>
  <c r="X15" i="10"/>
  <c r="X4" i="10"/>
  <c r="U5" i="10"/>
  <c r="U6" i="10"/>
  <c r="U7" i="10"/>
  <c r="U8" i="10"/>
  <c r="U9" i="10"/>
  <c r="U10" i="10"/>
  <c r="U11" i="10"/>
  <c r="U12" i="10"/>
  <c r="U13" i="10"/>
  <c r="U14" i="10"/>
  <c r="U15" i="10"/>
  <c r="U4" i="10"/>
  <c r="R5" i="10"/>
  <c r="R6" i="10"/>
  <c r="R7" i="10"/>
  <c r="R8" i="10"/>
  <c r="R9" i="10"/>
  <c r="R10" i="10"/>
  <c r="R11" i="10"/>
  <c r="R12" i="10"/>
  <c r="R13" i="10"/>
  <c r="R14" i="10"/>
  <c r="R15" i="10"/>
  <c r="R4" i="10"/>
  <c r="O5" i="10"/>
  <c r="O6" i="10"/>
  <c r="O7" i="10"/>
  <c r="O8" i="10"/>
  <c r="O9" i="10"/>
  <c r="O10" i="10"/>
  <c r="O11" i="10"/>
  <c r="O12" i="10"/>
  <c r="O13" i="10"/>
  <c r="O14" i="10"/>
  <c r="O15" i="10"/>
  <c r="O4" i="10"/>
  <c r="L5" i="10"/>
  <c r="L6" i="10"/>
  <c r="L7" i="10"/>
  <c r="L8" i="10"/>
  <c r="L9" i="10"/>
  <c r="L10" i="10"/>
  <c r="L11" i="10"/>
  <c r="L12" i="10"/>
  <c r="L13" i="10"/>
  <c r="L14" i="10"/>
  <c r="L15" i="10"/>
  <c r="L4" i="10"/>
  <c r="I5" i="10"/>
  <c r="I6" i="10"/>
  <c r="D6" i="10" s="1"/>
  <c r="F6" i="10" s="1"/>
  <c r="I7" i="10"/>
  <c r="I8" i="10"/>
  <c r="I9" i="10"/>
  <c r="I10" i="10"/>
  <c r="I11" i="10"/>
  <c r="I12" i="10"/>
  <c r="I13" i="10"/>
  <c r="I14" i="10"/>
  <c r="I15" i="10"/>
  <c r="D15" i="10" s="1"/>
  <c r="F15" i="10" s="1"/>
  <c r="I4" i="10"/>
  <c r="D13" i="10" l="1"/>
  <c r="F13" i="10" s="1"/>
  <c r="D5" i="10"/>
  <c r="F5" i="10" s="1"/>
  <c r="D14" i="10"/>
  <c r="F14" i="10" s="1"/>
  <c r="D8" i="10"/>
  <c r="F8" i="10" s="1"/>
  <c r="D7" i="10"/>
  <c r="F7" i="10" s="1"/>
  <c r="D10" i="10"/>
  <c r="F10" i="10" s="1"/>
  <c r="D9" i="10"/>
  <c r="F9" i="10" s="1"/>
  <c r="D12" i="10"/>
  <c r="F12" i="10" s="1"/>
  <c r="D11" i="10"/>
  <c r="F11" i="10" s="1"/>
  <c r="D4" i="10"/>
  <c r="F4" i="10" s="1"/>
</calcChain>
</file>

<file path=xl/sharedStrings.xml><?xml version="1.0" encoding="utf-8"?>
<sst xmlns="http://schemas.openxmlformats.org/spreadsheetml/2006/main" count="98" uniqueCount="55">
  <si>
    <t>UO</t>
  </si>
  <si>
    <t>Description des UO</t>
  </si>
  <si>
    <t>Montant total HT</t>
  </si>
  <si>
    <t>Montant Total TTC</t>
  </si>
  <si>
    <t>Taux journalier HT</t>
  </si>
  <si>
    <t>Charge en jours</t>
  </si>
  <si>
    <t>Montant HT</t>
  </si>
  <si>
    <t>UO 1</t>
  </si>
  <si>
    <t>SUPPCO : Prise de connaissance</t>
  </si>
  <si>
    <t>UO 2</t>
  </si>
  <si>
    <t xml:space="preserve">SUPAS1 : Assistance de niveau N1 </t>
  </si>
  <si>
    <t>SUPAS2 : Assistance de niveau N2</t>
  </si>
  <si>
    <t>SUPPIL : Assistance au pilotage du support</t>
  </si>
  <si>
    <t>UO 6.1</t>
  </si>
  <si>
    <t>SUPWEP : Prestations week-ends sur site</t>
  </si>
  <si>
    <t>1 WE</t>
  </si>
  <si>
    <t>UO 6.2</t>
  </si>
  <si>
    <t>UO 6.3</t>
  </si>
  <si>
    <t>SUPNPL : Prestations nuits sur site</t>
  </si>
  <si>
    <t>1 nuit</t>
  </si>
  <si>
    <t>SUPJFP : Prestations jours fériés sur site</t>
  </si>
  <si>
    <t>1j férié</t>
  </si>
  <si>
    <t>UO 7</t>
  </si>
  <si>
    <t xml:space="preserve">EXPECI : Expertise et conseil ITIL </t>
  </si>
  <si>
    <t>SUPREV : Réversibilité</t>
  </si>
  <si>
    <t>(*) Le candidat devra indiquer les profils proposés</t>
  </si>
  <si>
    <t>PROCEDURE N°24_BAM_055
Prestations d’accompagnement au support du produit FranceConnect et de ses produits dérivés</t>
  </si>
  <si>
    <t>décomposition du prix de l'UO</t>
  </si>
  <si>
    <t>Montant en € de l'UO</t>
  </si>
  <si>
    <t>UO 3</t>
  </si>
  <si>
    <t>UO 4</t>
  </si>
  <si>
    <t xml:space="preserve">UO 5 </t>
  </si>
  <si>
    <t>UO 6.1 bis</t>
  </si>
  <si>
    <t>SUPWEP : Prestations week-ends à distance</t>
  </si>
  <si>
    <t>UO 6.2 bis</t>
  </si>
  <si>
    <t>SUPNPL : Prestations nuits à distance</t>
  </si>
  <si>
    <t>UO 6.3 bis</t>
  </si>
  <si>
    <t>SUPJFP : Prestations jours fériés à distance</t>
  </si>
  <si>
    <t>TVA Appliquée (20%)</t>
  </si>
  <si>
    <t>NB : Le cadre ci-dessous se remplit automatiquement à partir des prix inscrits au BPU</t>
  </si>
  <si>
    <t>code de l'unité d'œuvre</t>
  </si>
  <si>
    <t>Libellé de l'unité d'œuvre</t>
  </si>
  <si>
    <t>Quantité (indicatif)</t>
  </si>
  <si>
    <t xml:space="preserve">Prix de l'unité d'œuvre </t>
  </si>
  <si>
    <t>TOTAL en euros</t>
  </si>
  <si>
    <t>TTC</t>
  </si>
  <si>
    <t>Taux de TVA  : 20%</t>
  </si>
  <si>
    <r>
      <t xml:space="preserve">    </t>
    </r>
    <r>
      <rPr>
        <b/>
        <sz val="9"/>
        <color rgb="FFFF0000"/>
        <rFont val="Marianne"/>
      </rPr>
      <t xml:space="preserve"> La modification du cadre, autrement dit, l'ajout ou la suppression de colonne / ligne ne sont pas autorisées.</t>
    </r>
  </si>
  <si>
    <r>
      <t>Profil 1</t>
    </r>
    <r>
      <rPr>
        <b/>
        <vertAlign val="superscript"/>
        <sz val="9"/>
        <color theme="1"/>
        <rFont val="Marianne"/>
      </rPr>
      <t>*</t>
    </r>
  </si>
  <si>
    <r>
      <t>Profil 2</t>
    </r>
    <r>
      <rPr>
        <b/>
        <vertAlign val="superscript"/>
        <sz val="9"/>
        <color theme="1"/>
        <rFont val="Marianne"/>
      </rPr>
      <t>*</t>
    </r>
  </si>
  <si>
    <r>
      <t>Profil 3</t>
    </r>
    <r>
      <rPr>
        <b/>
        <vertAlign val="superscript"/>
        <sz val="9"/>
        <color theme="1"/>
        <rFont val="Marianne"/>
      </rPr>
      <t>*</t>
    </r>
  </si>
  <si>
    <r>
      <t>Profil 4</t>
    </r>
    <r>
      <rPr>
        <b/>
        <vertAlign val="superscript"/>
        <sz val="9"/>
        <color theme="1"/>
        <rFont val="Marianne"/>
      </rPr>
      <t>*</t>
    </r>
  </si>
  <si>
    <r>
      <t>Profil 5</t>
    </r>
    <r>
      <rPr>
        <b/>
        <vertAlign val="superscript"/>
        <sz val="9"/>
        <color theme="1"/>
        <rFont val="Marianne"/>
      </rPr>
      <t>*</t>
    </r>
  </si>
  <si>
    <r>
      <t>Profil 6</t>
    </r>
    <r>
      <rPr>
        <b/>
        <vertAlign val="superscript"/>
        <sz val="9"/>
        <color theme="1"/>
        <rFont val="Marianne"/>
      </rPr>
      <t>*</t>
    </r>
  </si>
  <si>
    <t>Charge estimé en jours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</si>
</sst>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Marianne"/>
    </font>
    <font>
      <b/>
      <sz val="24"/>
      <color theme="1"/>
      <name val="Marianne"/>
    </font>
    <font>
      <sz val="12"/>
      <color theme="1"/>
      <name val="Marianne"/>
    </font>
    <font>
      <b/>
      <sz val="9"/>
      <color rgb="FF000000"/>
      <name val="Marianne"/>
    </font>
    <font>
      <sz val="9"/>
      <name val="Marianne"/>
    </font>
    <font>
      <b/>
      <sz val="9"/>
      <color rgb="FFFF0000"/>
      <name val="Marianne"/>
    </font>
    <font>
      <b/>
      <sz val="9"/>
      <color rgb="FFFFFFFF"/>
      <name val="Marianne"/>
    </font>
    <font>
      <sz val="9"/>
      <color theme="1"/>
      <name val="Marianne"/>
    </font>
    <font>
      <sz val="9"/>
      <color rgb="FF000000"/>
      <name val="Marianne"/>
    </font>
    <font>
      <b/>
      <sz val="9"/>
      <color theme="1"/>
      <name val="Marianne"/>
    </font>
    <font>
      <b/>
      <vertAlign val="superscript"/>
      <sz val="9"/>
      <color theme="1"/>
      <name val="Marianne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305496"/>
        <bgColor rgb="FF305496"/>
      </patternFill>
    </fill>
    <fill>
      <patternFill patternType="solid">
        <fgColor rgb="FFE2EFDA"/>
        <bgColor rgb="FFE2EFDA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9" fillId="6" borderId="29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left" vertical="center" wrapText="1"/>
    </xf>
    <xf numFmtId="0" fontId="8" fillId="0" borderId="7" xfId="0" applyNumberFormat="1" applyFont="1" applyBorder="1"/>
    <xf numFmtId="4" fontId="8" fillId="0" borderId="7" xfId="0" applyNumberFormat="1" applyFont="1" applyBorder="1"/>
    <xf numFmtId="164" fontId="8" fillId="0" borderId="7" xfId="0" applyNumberFormat="1" applyFont="1" applyBorder="1"/>
    <xf numFmtId="0" fontId="8" fillId="0" borderId="5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0" xfId="0" applyFont="1"/>
    <xf numFmtId="0" fontId="10" fillId="2" borderId="8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10" fontId="8" fillId="0" borderId="18" xfId="0" applyNumberFormat="1" applyFont="1" applyBorder="1" applyAlignment="1">
      <alignment horizontal="center" vertical="center" wrapText="1"/>
    </xf>
    <xf numFmtId="4" fontId="8" fillId="0" borderId="16" xfId="0" applyNumberFormat="1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Fill="1"/>
    <xf numFmtId="0" fontId="10" fillId="0" borderId="0" xfId="0" applyFont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49" fontId="4" fillId="4" borderId="21" xfId="0" applyNumberFormat="1" applyFont="1" applyFill="1" applyBorder="1" applyAlignment="1">
      <alignment horizontal="center"/>
    </xf>
    <xf numFmtId="0" fontId="5" fillId="0" borderId="22" xfId="0" applyFont="1" applyBorder="1"/>
    <xf numFmtId="0" fontId="5" fillId="0" borderId="23" xfId="0" applyFont="1" applyBorder="1"/>
    <xf numFmtId="49" fontId="4" fillId="4" borderId="24" xfId="0" applyNumberFormat="1" applyFont="1" applyFill="1" applyBorder="1" applyAlignment="1">
      <alignment horizontal="center" vertical="top"/>
    </xf>
    <xf numFmtId="0" fontId="5" fillId="0" borderId="25" xfId="0" applyFont="1" applyBorder="1"/>
    <xf numFmtId="0" fontId="5" fillId="0" borderId="26" xfId="0" applyFont="1" applyBorder="1"/>
    <xf numFmtId="49" fontId="7" fillId="5" borderId="27" xfId="0" applyNumberFormat="1" applyFont="1" applyFill="1" applyBorder="1" applyAlignment="1">
      <alignment horizontal="center" vertical="center" wrapText="1"/>
    </xf>
    <xf numFmtId="0" fontId="5" fillId="0" borderId="30" xfId="0" applyFont="1" applyBorder="1"/>
    <xf numFmtId="0" fontId="5" fillId="0" borderId="33" xfId="0" applyFont="1" applyBorder="1"/>
    <xf numFmtId="0" fontId="7" fillId="5" borderId="28" xfId="0" applyFont="1" applyFill="1" applyBorder="1" applyAlignment="1">
      <alignment horizontal="left" vertical="center"/>
    </xf>
    <xf numFmtId="0" fontId="5" fillId="0" borderId="31" xfId="0" applyFont="1" applyBorder="1"/>
    <xf numFmtId="0" fontId="5" fillId="0" borderId="34" xfId="0" applyFont="1" applyBorder="1"/>
    <xf numFmtId="0" fontId="7" fillId="5" borderId="0" xfId="0" applyFont="1" applyFill="1" applyAlignment="1">
      <alignment horizontal="left" vertical="center" wrapText="1"/>
    </xf>
    <xf numFmtId="0" fontId="8" fillId="0" borderId="0" xfId="0" applyFont="1"/>
    <xf numFmtId="0" fontId="8" fillId="6" borderId="29" xfId="0" applyFont="1" applyFill="1" applyBorder="1" applyAlignment="1">
      <alignment horizontal="center" vertical="center" wrapText="1"/>
    </xf>
    <xf numFmtId="0" fontId="5" fillId="0" borderId="3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234950</xdr:colOff>
      <xdr:row>1</xdr:row>
      <xdr:rowOff>6350</xdr:rowOff>
    </xdr:from>
    <xdr:to>
      <xdr:col>2</xdr:col>
      <xdr:colOff>825500</xdr:colOff>
      <xdr:row>5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466C3C9-29A4-4D67-B4A1-D86AF126AA75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50" y="190500"/>
          <a:ext cx="2190750" cy="990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workbookViewId="0">
      <selection activeCell="C9" sqref="C9"/>
    </sheetView>
  </sheetViews>
  <sheetFormatPr baseColWidth="10" defaultColWidth="11.42578125" defaultRowHeight="15" x14ac:dyDescent="0.25"/>
  <cols>
    <col min="3" max="3" width="101.7109375" customWidth="1"/>
  </cols>
  <sheetData>
    <row r="1" spans="1:6" ht="18" x14ac:dyDescent="0.35">
      <c r="A1" s="1"/>
      <c r="B1" s="1"/>
      <c r="C1" s="1"/>
      <c r="D1" s="1"/>
      <c r="E1" s="1"/>
      <c r="F1" s="1"/>
    </row>
    <row r="2" spans="1:6" ht="18" x14ac:dyDescent="0.35">
      <c r="A2" s="1"/>
      <c r="B2" s="1"/>
      <c r="C2" s="1"/>
      <c r="D2" s="1"/>
      <c r="E2" s="1"/>
      <c r="F2" s="1"/>
    </row>
    <row r="3" spans="1:6" ht="18" x14ac:dyDescent="0.35">
      <c r="A3" s="1"/>
      <c r="B3" s="1"/>
      <c r="C3" s="1"/>
      <c r="D3" s="1"/>
      <c r="E3" s="1"/>
      <c r="F3" s="1"/>
    </row>
    <row r="4" spans="1:6" ht="18" x14ac:dyDescent="0.35">
      <c r="A4" s="1"/>
      <c r="B4" s="1"/>
      <c r="C4" s="1"/>
      <c r="D4" s="1"/>
      <c r="E4" s="1"/>
      <c r="F4" s="1"/>
    </row>
    <row r="5" spans="1:6" ht="18" x14ac:dyDescent="0.35">
      <c r="A5" s="1"/>
      <c r="B5" s="1"/>
      <c r="C5" s="1"/>
      <c r="D5" s="1"/>
      <c r="E5" s="1"/>
      <c r="F5" s="1"/>
    </row>
    <row r="6" spans="1:6" ht="18" x14ac:dyDescent="0.35">
      <c r="A6" s="1"/>
      <c r="B6" s="1"/>
      <c r="C6" s="1"/>
      <c r="D6" s="1"/>
      <c r="E6" s="1"/>
      <c r="F6" s="1"/>
    </row>
    <row r="7" spans="1:6" ht="18" x14ac:dyDescent="0.35">
      <c r="A7" s="1"/>
      <c r="B7" s="1"/>
      <c r="C7" s="1"/>
      <c r="D7" s="1"/>
      <c r="E7" s="1"/>
      <c r="F7" s="1"/>
    </row>
    <row r="8" spans="1:6" ht="18" x14ac:dyDescent="0.35">
      <c r="A8" s="1"/>
      <c r="B8" s="1"/>
      <c r="C8" s="1"/>
      <c r="D8" s="1"/>
      <c r="E8" s="1"/>
      <c r="F8" s="1"/>
    </row>
    <row r="9" spans="1:6" ht="150.6" customHeight="1" x14ac:dyDescent="0.35">
      <c r="A9" s="1"/>
      <c r="B9" s="1"/>
      <c r="C9" s="2" t="s">
        <v>26</v>
      </c>
      <c r="D9" s="1"/>
      <c r="E9" s="1"/>
      <c r="F9" s="1"/>
    </row>
    <row r="10" spans="1:6" ht="18.75" x14ac:dyDescent="0.35">
      <c r="A10" s="1"/>
      <c r="B10" s="1"/>
      <c r="C10" s="3"/>
      <c r="D10" s="1"/>
      <c r="E10" s="1"/>
      <c r="F10" s="1"/>
    </row>
    <row r="11" spans="1:6" ht="18" x14ac:dyDescent="0.35">
      <c r="A11" s="1"/>
      <c r="B11" s="1"/>
      <c r="C11" s="1"/>
      <c r="D11" s="1"/>
      <c r="E11" s="1"/>
      <c r="F11" s="1"/>
    </row>
    <row r="12" spans="1:6" ht="18" x14ac:dyDescent="0.35">
      <c r="A12" s="1"/>
      <c r="B12" s="1"/>
      <c r="C12" s="1"/>
      <c r="D12" s="1"/>
      <c r="E12" s="1"/>
      <c r="F12" s="1"/>
    </row>
    <row r="13" spans="1:6" ht="18" x14ac:dyDescent="0.35">
      <c r="A13" s="1"/>
      <c r="B13" s="1"/>
      <c r="C13" s="1"/>
      <c r="D13" s="1"/>
      <c r="E13" s="1"/>
      <c r="F13" s="1"/>
    </row>
    <row r="14" spans="1:6" ht="18" x14ac:dyDescent="0.35">
      <c r="A14" s="1"/>
      <c r="B14" s="1"/>
      <c r="C14" s="1"/>
      <c r="D14" s="1"/>
      <c r="E14" s="1"/>
      <c r="F14" s="1"/>
    </row>
    <row r="15" spans="1:6" ht="18" x14ac:dyDescent="0.35">
      <c r="A15" s="1"/>
      <c r="B15" s="1"/>
      <c r="C15" s="1"/>
      <c r="D15" s="1"/>
      <c r="E15" s="1"/>
      <c r="F15" s="1"/>
    </row>
    <row r="16" spans="1:6" ht="18" x14ac:dyDescent="0.35">
      <c r="A16" s="1"/>
      <c r="B16" s="1"/>
      <c r="C16" s="1"/>
      <c r="D16" s="1"/>
      <c r="E16" s="1"/>
      <c r="F16" s="1"/>
    </row>
    <row r="17" spans="1:6" ht="18" x14ac:dyDescent="0.35">
      <c r="A17" s="1"/>
      <c r="B17" s="1"/>
      <c r="C17" s="1"/>
      <c r="D17" s="1"/>
      <c r="E17" s="1"/>
      <c r="F17" s="1"/>
    </row>
    <row r="18" spans="1:6" ht="18" x14ac:dyDescent="0.35">
      <c r="A18" s="1"/>
      <c r="B18" s="1"/>
      <c r="C18" s="1"/>
      <c r="D18" s="1"/>
      <c r="E18" s="1"/>
      <c r="F18" s="1"/>
    </row>
    <row r="19" spans="1:6" ht="18" x14ac:dyDescent="0.35">
      <c r="A19" s="1"/>
      <c r="B19" s="1"/>
      <c r="C19" s="1"/>
      <c r="D19" s="1"/>
      <c r="E19" s="1"/>
      <c r="F19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B70B1-85A5-4D4D-8B64-A2ACE452CE27}">
  <sheetPr>
    <pageSetUpPr fitToPage="1"/>
  </sheetPr>
  <dimension ref="A1:X23"/>
  <sheetViews>
    <sheetView tabSelected="1" zoomScale="85" zoomScaleNormal="85" workbookViewId="0">
      <selection sqref="A1:X17"/>
    </sheetView>
  </sheetViews>
  <sheetFormatPr baseColWidth="10" defaultRowHeight="15" x14ac:dyDescent="0.25"/>
  <cols>
    <col min="1" max="1" width="17.7109375" customWidth="1"/>
    <col min="2" max="2" width="32.5703125" customWidth="1"/>
    <col min="5" max="5" width="17.28515625" customWidth="1"/>
    <col min="6" max="6" width="18.28515625" customWidth="1"/>
    <col min="7" max="7" width="13.7109375" customWidth="1"/>
    <col min="8" max="8" width="14" customWidth="1"/>
    <col min="9" max="9" width="20.7109375" customWidth="1"/>
  </cols>
  <sheetData>
    <row r="1" spans="1:24" ht="16.5" thickBot="1" x14ac:dyDescent="0.35">
      <c r="A1" s="44" t="s">
        <v>0</v>
      </c>
      <c r="B1" s="41" t="s">
        <v>1</v>
      </c>
      <c r="C1" s="40" t="s">
        <v>54</v>
      </c>
      <c r="D1" s="37" t="s">
        <v>28</v>
      </c>
      <c r="E1" s="38"/>
      <c r="F1" s="39"/>
      <c r="G1" s="35" t="s">
        <v>27</v>
      </c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6"/>
    </row>
    <row r="2" spans="1:24" ht="16.5" customHeight="1" x14ac:dyDescent="0.3">
      <c r="A2" s="45"/>
      <c r="B2" s="42"/>
      <c r="C2" s="29"/>
      <c r="D2" s="29" t="s">
        <v>2</v>
      </c>
      <c r="E2" s="48" t="s">
        <v>38</v>
      </c>
      <c r="F2" s="31" t="s">
        <v>3</v>
      </c>
      <c r="G2" s="33" t="s">
        <v>48</v>
      </c>
      <c r="H2" s="34"/>
      <c r="I2" s="34"/>
      <c r="J2" s="34" t="s">
        <v>49</v>
      </c>
      <c r="K2" s="34"/>
      <c r="L2" s="34"/>
      <c r="M2" s="34" t="s">
        <v>50</v>
      </c>
      <c r="N2" s="34"/>
      <c r="O2" s="34"/>
      <c r="P2" s="34" t="s">
        <v>51</v>
      </c>
      <c r="Q2" s="34"/>
      <c r="R2" s="34"/>
      <c r="S2" s="34" t="s">
        <v>52</v>
      </c>
      <c r="T2" s="34"/>
      <c r="U2" s="34"/>
      <c r="V2" s="34" t="s">
        <v>53</v>
      </c>
      <c r="W2" s="34"/>
      <c r="X2" s="47"/>
    </row>
    <row r="3" spans="1:24" ht="45.75" thickBot="1" x14ac:dyDescent="0.3">
      <c r="A3" s="46"/>
      <c r="B3" s="43"/>
      <c r="C3" s="30"/>
      <c r="D3" s="30"/>
      <c r="E3" s="49"/>
      <c r="F3" s="32"/>
      <c r="G3" s="14" t="s">
        <v>4</v>
      </c>
      <c r="H3" s="15" t="s">
        <v>5</v>
      </c>
      <c r="I3" s="15" t="s">
        <v>6</v>
      </c>
      <c r="J3" s="15" t="s">
        <v>4</v>
      </c>
      <c r="K3" s="15" t="s">
        <v>5</v>
      </c>
      <c r="L3" s="15" t="s">
        <v>6</v>
      </c>
      <c r="M3" s="15" t="s">
        <v>4</v>
      </c>
      <c r="N3" s="15" t="s">
        <v>5</v>
      </c>
      <c r="O3" s="15" t="s">
        <v>6</v>
      </c>
      <c r="P3" s="15" t="s">
        <v>4</v>
      </c>
      <c r="Q3" s="15" t="s">
        <v>5</v>
      </c>
      <c r="R3" s="15" t="s">
        <v>6</v>
      </c>
      <c r="S3" s="15" t="s">
        <v>4</v>
      </c>
      <c r="T3" s="15" t="s">
        <v>5</v>
      </c>
      <c r="U3" s="15" t="s">
        <v>6</v>
      </c>
      <c r="V3" s="15" t="s">
        <v>4</v>
      </c>
      <c r="W3" s="15" t="s">
        <v>5</v>
      </c>
      <c r="X3" s="16" t="s">
        <v>6</v>
      </c>
    </row>
    <row r="4" spans="1:24" x14ac:dyDescent="0.25">
      <c r="A4" s="5" t="s">
        <v>7</v>
      </c>
      <c r="B4" s="6" t="s">
        <v>8</v>
      </c>
      <c r="C4" s="17">
        <v>10</v>
      </c>
      <c r="D4" s="17">
        <f>I4+L4+O4+R4+U4+X4</f>
        <v>0</v>
      </c>
      <c r="E4" s="18">
        <v>0.2</v>
      </c>
      <c r="F4" s="19">
        <f>D4*(1+E4)</f>
        <v>0</v>
      </c>
      <c r="G4" s="20"/>
      <c r="H4" s="21"/>
      <c r="I4" s="22">
        <f>G4*H4</f>
        <v>0</v>
      </c>
      <c r="J4" s="22"/>
      <c r="K4" s="21"/>
      <c r="L4" s="22">
        <f>J4*K4</f>
        <v>0</v>
      </c>
      <c r="M4" s="22"/>
      <c r="N4" s="21"/>
      <c r="O4" s="22">
        <f>M4*N4</f>
        <v>0</v>
      </c>
      <c r="P4" s="22"/>
      <c r="Q4" s="21"/>
      <c r="R4" s="22">
        <f>P4*Q4</f>
        <v>0</v>
      </c>
      <c r="S4" s="22"/>
      <c r="T4" s="21"/>
      <c r="U4" s="22">
        <f>S4*T4</f>
        <v>0</v>
      </c>
      <c r="V4" s="22"/>
      <c r="W4" s="21"/>
      <c r="X4" s="23">
        <f>V4*W4</f>
        <v>0</v>
      </c>
    </row>
    <row r="5" spans="1:24" x14ac:dyDescent="0.25">
      <c r="A5" s="10" t="s">
        <v>9</v>
      </c>
      <c r="B5" s="11" t="s">
        <v>10</v>
      </c>
      <c r="C5" s="21">
        <v>10</v>
      </c>
      <c r="D5" s="17">
        <f t="shared" ref="D5:D15" si="0">I5+L5+O5+R5+U5+X5</f>
        <v>0</v>
      </c>
      <c r="E5" s="18">
        <v>0.2</v>
      </c>
      <c r="F5" s="19">
        <f t="shared" ref="F5:F15" si="1">D5*(1+E5)</f>
        <v>0</v>
      </c>
      <c r="G5" s="20"/>
      <c r="H5" s="21"/>
      <c r="I5" s="22">
        <f t="shared" ref="I5:I15" si="2">G5*H5</f>
        <v>0</v>
      </c>
      <c r="J5" s="22"/>
      <c r="K5" s="21"/>
      <c r="L5" s="22">
        <f t="shared" ref="L5:L15" si="3">J5*K5</f>
        <v>0</v>
      </c>
      <c r="M5" s="22"/>
      <c r="N5" s="21"/>
      <c r="O5" s="22">
        <f t="shared" ref="O5:O15" si="4">M5*N5</f>
        <v>0</v>
      </c>
      <c r="P5" s="22"/>
      <c r="Q5" s="21"/>
      <c r="R5" s="22">
        <f t="shared" ref="R5:R15" si="5">P5*Q5</f>
        <v>0</v>
      </c>
      <c r="S5" s="22"/>
      <c r="T5" s="21"/>
      <c r="U5" s="22">
        <f t="shared" ref="U5:U15" si="6">S5*T5</f>
        <v>0</v>
      </c>
      <c r="V5" s="22"/>
      <c r="W5" s="21"/>
      <c r="X5" s="23">
        <f t="shared" ref="X5:X15" si="7">V5*W5</f>
        <v>0</v>
      </c>
    </row>
    <row r="6" spans="1:24" x14ac:dyDescent="0.25">
      <c r="A6" s="10" t="s">
        <v>29</v>
      </c>
      <c r="B6" s="11" t="s">
        <v>11</v>
      </c>
      <c r="C6" s="21">
        <v>5</v>
      </c>
      <c r="D6" s="17">
        <f t="shared" si="0"/>
        <v>0</v>
      </c>
      <c r="E6" s="18">
        <v>0.2</v>
      </c>
      <c r="F6" s="19">
        <f t="shared" si="1"/>
        <v>0</v>
      </c>
      <c r="G6" s="20"/>
      <c r="H6" s="21"/>
      <c r="I6" s="22">
        <f t="shared" si="2"/>
        <v>0</v>
      </c>
      <c r="J6" s="22"/>
      <c r="K6" s="21"/>
      <c r="L6" s="22">
        <f t="shared" si="3"/>
        <v>0</v>
      </c>
      <c r="M6" s="22"/>
      <c r="N6" s="21"/>
      <c r="O6" s="22">
        <f t="shared" si="4"/>
        <v>0</v>
      </c>
      <c r="P6" s="22"/>
      <c r="Q6" s="21"/>
      <c r="R6" s="22">
        <f t="shared" si="5"/>
        <v>0</v>
      </c>
      <c r="S6" s="22"/>
      <c r="T6" s="21"/>
      <c r="U6" s="22">
        <f t="shared" si="6"/>
        <v>0</v>
      </c>
      <c r="V6" s="22"/>
      <c r="W6" s="21"/>
      <c r="X6" s="23">
        <f t="shared" si="7"/>
        <v>0</v>
      </c>
    </row>
    <row r="7" spans="1:24" ht="30" x14ac:dyDescent="0.25">
      <c r="A7" s="10" t="s">
        <v>30</v>
      </c>
      <c r="B7" s="11" t="s">
        <v>12</v>
      </c>
      <c r="C7" s="21">
        <v>5</v>
      </c>
      <c r="D7" s="17">
        <f t="shared" si="0"/>
        <v>0</v>
      </c>
      <c r="E7" s="18">
        <v>0.2</v>
      </c>
      <c r="F7" s="19">
        <f t="shared" si="1"/>
        <v>0</v>
      </c>
      <c r="G7" s="20"/>
      <c r="H7" s="21"/>
      <c r="I7" s="22">
        <f t="shared" si="2"/>
        <v>0</v>
      </c>
      <c r="J7" s="22"/>
      <c r="K7" s="21"/>
      <c r="L7" s="22">
        <f t="shared" si="3"/>
        <v>0</v>
      </c>
      <c r="M7" s="22"/>
      <c r="N7" s="21"/>
      <c r="O7" s="22">
        <f t="shared" si="4"/>
        <v>0</v>
      </c>
      <c r="P7" s="22"/>
      <c r="Q7" s="21"/>
      <c r="R7" s="22">
        <f t="shared" si="5"/>
        <v>0</v>
      </c>
      <c r="S7" s="22"/>
      <c r="T7" s="21"/>
      <c r="U7" s="22">
        <f t="shared" si="6"/>
        <v>0</v>
      </c>
      <c r="V7" s="22"/>
      <c r="W7" s="21"/>
      <c r="X7" s="23">
        <f t="shared" si="7"/>
        <v>0</v>
      </c>
    </row>
    <row r="8" spans="1:24" x14ac:dyDescent="0.25">
      <c r="A8" s="10" t="s">
        <v>31</v>
      </c>
      <c r="B8" s="11" t="s">
        <v>23</v>
      </c>
      <c r="C8" s="21">
        <v>5</v>
      </c>
      <c r="D8" s="17">
        <f t="shared" si="0"/>
        <v>0</v>
      </c>
      <c r="E8" s="18">
        <v>0.2</v>
      </c>
      <c r="F8" s="19">
        <f t="shared" si="1"/>
        <v>0</v>
      </c>
      <c r="G8" s="20"/>
      <c r="H8" s="21"/>
      <c r="I8" s="22">
        <f t="shared" si="2"/>
        <v>0</v>
      </c>
      <c r="J8" s="22"/>
      <c r="K8" s="21"/>
      <c r="L8" s="22">
        <f t="shared" si="3"/>
        <v>0</v>
      </c>
      <c r="M8" s="22"/>
      <c r="N8" s="21"/>
      <c r="O8" s="22">
        <f t="shared" si="4"/>
        <v>0</v>
      </c>
      <c r="P8" s="22"/>
      <c r="Q8" s="21"/>
      <c r="R8" s="22">
        <f t="shared" si="5"/>
        <v>0</v>
      </c>
      <c r="S8" s="22"/>
      <c r="T8" s="21"/>
      <c r="U8" s="22">
        <f t="shared" si="6"/>
        <v>0</v>
      </c>
      <c r="V8" s="22"/>
      <c r="W8" s="21"/>
      <c r="X8" s="23">
        <f t="shared" si="7"/>
        <v>0</v>
      </c>
    </row>
    <row r="9" spans="1:24" ht="30" x14ac:dyDescent="0.25">
      <c r="A9" s="10" t="s">
        <v>13</v>
      </c>
      <c r="B9" s="12" t="s">
        <v>14</v>
      </c>
      <c r="C9" s="24" t="s">
        <v>15</v>
      </c>
      <c r="D9" s="17">
        <f t="shared" si="0"/>
        <v>0</v>
      </c>
      <c r="E9" s="18">
        <v>0.2</v>
      </c>
      <c r="F9" s="19">
        <f t="shared" si="1"/>
        <v>0</v>
      </c>
      <c r="G9" s="20"/>
      <c r="H9" s="21"/>
      <c r="I9" s="22">
        <f t="shared" si="2"/>
        <v>0</v>
      </c>
      <c r="J9" s="22"/>
      <c r="K9" s="21"/>
      <c r="L9" s="22">
        <f t="shared" si="3"/>
        <v>0</v>
      </c>
      <c r="M9" s="22"/>
      <c r="N9" s="21"/>
      <c r="O9" s="22">
        <f t="shared" si="4"/>
        <v>0</v>
      </c>
      <c r="P9" s="25"/>
      <c r="Q9" s="21"/>
      <c r="R9" s="22">
        <f t="shared" si="5"/>
        <v>0</v>
      </c>
      <c r="S9" s="22"/>
      <c r="T9" s="21"/>
      <c r="U9" s="22">
        <f t="shared" si="6"/>
        <v>0</v>
      </c>
      <c r="V9" s="22"/>
      <c r="W9" s="21"/>
      <c r="X9" s="23">
        <f t="shared" si="7"/>
        <v>0</v>
      </c>
    </row>
    <row r="10" spans="1:24" ht="30" x14ac:dyDescent="0.25">
      <c r="A10" s="10" t="s">
        <v>32</v>
      </c>
      <c r="B10" s="12" t="s">
        <v>33</v>
      </c>
      <c r="C10" s="24" t="s">
        <v>15</v>
      </c>
      <c r="D10" s="17">
        <f t="shared" si="0"/>
        <v>0</v>
      </c>
      <c r="E10" s="18">
        <v>0.2</v>
      </c>
      <c r="F10" s="19">
        <f t="shared" si="1"/>
        <v>0</v>
      </c>
      <c r="G10" s="20"/>
      <c r="H10" s="21"/>
      <c r="I10" s="22">
        <f t="shared" si="2"/>
        <v>0</v>
      </c>
      <c r="J10" s="22"/>
      <c r="K10" s="21"/>
      <c r="L10" s="22">
        <f t="shared" si="3"/>
        <v>0</v>
      </c>
      <c r="M10" s="22"/>
      <c r="N10" s="21"/>
      <c r="O10" s="22">
        <f t="shared" si="4"/>
        <v>0</v>
      </c>
      <c r="P10" s="25"/>
      <c r="Q10" s="21"/>
      <c r="R10" s="22">
        <f t="shared" si="5"/>
        <v>0</v>
      </c>
      <c r="S10" s="22"/>
      <c r="T10" s="21"/>
      <c r="U10" s="22">
        <f t="shared" si="6"/>
        <v>0</v>
      </c>
      <c r="V10" s="22"/>
      <c r="W10" s="21"/>
      <c r="X10" s="23">
        <f t="shared" si="7"/>
        <v>0</v>
      </c>
    </row>
    <row r="11" spans="1:24" x14ac:dyDescent="0.25">
      <c r="A11" s="10" t="s">
        <v>16</v>
      </c>
      <c r="B11" s="12" t="s">
        <v>18</v>
      </c>
      <c r="C11" s="24" t="s">
        <v>19</v>
      </c>
      <c r="D11" s="17">
        <f t="shared" si="0"/>
        <v>0</v>
      </c>
      <c r="E11" s="18">
        <v>0.2</v>
      </c>
      <c r="F11" s="19">
        <f t="shared" si="1"/>
        <v>0</v>
      </c>
      <c r="G11" s="20"/>
      <c r="H11" s="21"/>
      <c r="I11" s="22">
        <f t="shared" si="2"/>
        <v>0</v>
      </c>
      <c r="J11" s="22"/>
      <c r="K11" s="21"/>
      <c r="L11" s="22">
        <f t="shared" si="3"/>
        <v>0</v>
      </c>
      <c r="M11" s="22"/>
      <c r="N11" s="21"/>
      <c r="O11" s="22">
        <f t="shared" si="4"/>
        <v>0</v>
      </c>
      <c r="P11" s="25"/>
      <c r="Q11" s="21"/>
      <c r="R11" s="22">
        <f t="shared" si="5"/>
        <v>0</v>
      </c>
      <c r="S11" s="22"/>
      <c r="T11" s="21"/>
      <c r="U11" s="22">
        <f t="shared" si="6"/>
        <v>0</v>
      </c>
      <c r="V11" s="22"/>
      <c r="W11" s="21"/>
      <c r="X11" s="23">
        <f t="shared" si="7"/>
        <v>0</v>
      </c>
    </row>
    <row r="12" spans="1:24" x14ac:dyDescent="0.25">
      <c r="A12" s="10" t="s">
        <v>34</v>
      </c>
      <c r="B12" s="12" t="s">
        <v>35</v>
      </c>
      <c r="C12" s="24" t="s">
        <v>19</v>
      </c>
      <c r="D12" s="17">
        <f t="shared" si="0"/>
        <v>0</v>
      </c>
      <c r="E12" s="18">
        <v>0.2</v>
      </c>
      <c r="F12" s="19">
        <f t="shared" si="1"/>
        <v>0</v>
      </c>
      <c r="G12" s="20"/>
      <c r="H12" s="21"/>
      <c r="I12" s="22">
        <f t="shared" si="2"/>
        <v>0</v>
      </c>
      <c r="J12" s="22"/>
      <c r="K12" s="21"/>
      <c r="L12" s="22">
        <f t="shared" si="3"/>
        <v>0</v>
      </c>
      <c r="M12" s="22"/>
      <c r="N12" s="21"/>
      <c r="O12" s="22">
        <f t="shared" si="4"/>
        <v>0</v>
      </c>
      <c r="P12" s="25"/>
      <c r="Q12" s="21"/>
      <c r="R12" s="22">
        <f t="shared" si="5"/>
        <v>0</v>
      </c>
      <c r="S12" s="22"/>
      <c r="T12" s="21"/>
      <c r="U12" s="22">
        <f t="shared" si="6"/>
        <v>0</v>
      </c>
      <c r="V12" s="22"/>
      <c r="W12" s="21"/>
      <c r="X12" s="23">
        <f t="shared" si="7"/>
        <v>0</v>
      </c>
    </row>
    <row r="13" spans="1:24" ht="30" x14ac:dyDescent="0.25">
      <c r="A13" s="10" t="s">
        <v>17</v>
      </c>
      <c r="B13" s="12" t="s">
        <v>20</v>
      </c>
      <c r="C13" s="24" t="s">
        <v>21</v>
      </c>
      <c r="D13" s="17">
        <f t="shared" si="0"/>
        <v>0</v>
      </c>
      <c r="E13" s="18">
        <v>0.2</v>
      </c>
      <c r="F13" s="19">
        <f t="shared" si="1"/>
        <v>0</v>
      </c>
      <c r="G13" s="20"/>
      <c r="H13" s="21"/>
      <c r="I13" s="22">
        <f t="shared" si="2"/>
        <v>0</v>
      </c>
      <c r="J13" s="22"/>
      <c r="K13" s="21"/>
      <c r="L13" s="22">
        <f t="shared" si="3"/>
        <v>0</v>
      </c>
      <c r="M13" s="22"/>
      <c r="N13" s="21"/>
      <c r="O13" s="22">
        <f t="shared" si="4"/>
        <v>0</v>
      </c>
      <c r="P13" s="25"/>
      <c r="Q13" s="21"/>
      <c r="R13" s="22">
        <f t="shared" si="5"/>
        <v>0</v>
      </c>
      <c r="S13" s="22"/>
      <c r="T13" s="21"/>
      <c r="U13" s="22">
        <f t="shared" si="6"/>
        <v>0</v>
      </c>
      <c r="V13" s="22"/>
      <c r="W13" s="21"/>
      <c r="X13" s="23">
        <f t="shared" si="7"/>
        <v>0</v>
      </c>
    </row>
    <row r="14" spans="1:24" ht="30" x14ac:dyDescent="0.25">
      <c r="A14" s="10" t="s">
        <v>36</v>
      </c>
      <c r="B14" s="12" t="s">
        <v>37</v>
      </c>
      <c r="C14" s="24" t="s">
        <v>21</v>
      </c>
      <c r="D14" s="17">
        <f t="shared" si="0"/>
        <v>0</v>
      </c>
      <c r="E14" s="18">
        <v>0.2</v>
      </c>
      <c r="F14" s="19">
        <f t="shared" si="1"/>
        <v>0</v>
      </c>
      <c r="G14" s="20"/>
      <c r="H14" s="21"/>
      <c r="I14" s="22">
        <f t="shared" si="2"/>
        <v>0</v>
      </c>
      <c r="J14" s="22"/>
      <c r="K14" s="21"/>
      <c r="L14" s="22">
        <f t="shared" si="3"/>
        <v>0</v>
      </c>
      <c r="M14" s="22"/>
      <c r="N14" s="21"/>
      <c r="O14" s="22">
        <f t="shared" si="4"/>
        <v>0</v>
      </c>
      <c r="P14" s="25"/>
      <c r="Q14" s="21"/>
      <c r="R14" s="22">
        <f t="shared" si="5"/>
        <v>0</v>
      </c>
      <c r="S14" s="22"/>
      <c r="T14" s="21"/>
      <c r="U14" s="22">
        <f t="shared" si="6"/>
        <v>0</v>
      </c>
      <c r="V14" s="22"/>
      <c r="W14" s="21"/>
      <c r="X14" s="23">
        <f t="shared" si="7"/>
        <v>0</v>
      </c>
    </row>
    <row r="15" spans="1:24" x14ac:dyDescent="0.25">
      <c r="A15" s="10" t="s">
        <v>22</v>
      </c>
      <c r="B15" s="12" t="s">
        <v>24</v>
      </c>
      <c r="C15" s="24">
        <v>10</v>
      </c>
      <c r="D15" s="17">
        <f t="shared" si="0"/>
        <v>0</v>
      </c>
      <c r="E15" s="18">
        <v>0.2</v>
      </c>
      <c r="F15" s="19">
        <f t="shared" si="1"/>
        <v>0</v>
      </c>
      <c r="G15" s="20"/>
      <c r="H15" s="21"/>
      <c r="I15" s="22">
        <f t="shared" si="2"/>
        <v>0</v>
      </c>
      <c r="J15" s="22"/>
      <c r="K15" s="21"/>
      <c r="L15" s="22">
        <f t="shared" si="3"/>
        <v>0</v>
      </c>
      <c r="M15" s="22"/>
      <c r="N15" s="21"/>
      <c r="O15" s="22">
        <f t="shared" si="4"/>
        <v>0</v>
      </c>
      <c r="P15" s="25"/>
      <c r="Q15" s="21"/>
      <c r="R15" s="22">
        <f t="shared" si="5"/>
        <v>0</v>
      </c>
      <c r="S15" s="22"/>
      <c r="T15" s="21"/>
      <c r="U15" s="22">
        <f t="shared" si="6"/>
        <v>0</v>
      </c>
      <c r="V15" s="22"/>
      <c r="W15" s="21"/>
      <c r="X15" s="23">
        <f t="shared" si="7"/>
        <v>0</v>
      </c>
    </row>
    <row r="16" spans="1:24" ht="15.75" x14ac:dyDescent="0.3">
      <c r="A16" s="28" t="s">
        <v>25</v>
      </c>
      <c r="B16" s="28"/>
      <c r="C16" s="28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</row>
    <row r="17" spans="1:24" ht="15.75" x14ac:dyDescent="0.3">
      <c r="A17" s="13"/>
      <c r="B17" s="26" t="s">
        <v>46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</row>
    <row r="18" spans="1:24" ht="15.75" x14ac:dyDescent="0.3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</row>
    <row r="19" spans="1:24" ht="15.75" x14ac:dyDescent="0.3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</row>
    <row r="20" spans="1:24" ht="18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8" x14ac:dyDescent="0.3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8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8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</sheetData>
  <mergeCells count="15">
    <mergeCell ref="A16:C16"/>
    <mergeCell ref="D2:D3"/>
    <mergeCell ref="F2:F3"/>
    <mergeCell ref="G2:I2"/>
    <mergeCell ref="G1:X1"/>
    <mergeCell ref="D1:F1"/>
    <mergeCell ref="C1:C3"/>
    <mergeCell ref="B1:B3"/>
    <mergeCell ref="A1:A3"/>
    <mergeCell ref="J2:L2"/>
    <mergeCell ref="M2:O2"/>
    <mergeCell ref="P2:R2"/>
    <mergeCell ref="S2:U2"/>
    <mergeCell ref="V2:X2"/>
    <mergeCell ref="E2:E3"/>
  </mergeCells>
  <pageMargins left="0.7" right="0.7" top="0.75" bottom="0.75" header="0.3" footer="0.3"/>
  <pageSetup paperSize="8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F6953-157F-45B4-9936-494F96A15B6C}">
  <sheetPr>
    <pageSetUpPr fitToPage="1"/>
  </sheetPr>
  <dimension ref="A1:F18"/>
  <sheetViews>
    <sheetView workbookViewId="0">
      <selection sqref="A1:E17"/>
    </sheetView>
  </sheetViews>
  <sheetFormatPr baseColWidth="10" defaultRowHeight="15" x14ac:dyDescent="0.25"/>
  <cols>
    <col min="1" max="1" width="21.7109375" customWidth="1"/>
    <col min="2" max="2" width="47.5703125" customWidth="1"/>
    <col min="3" max="3" width="31" customWidth="1"/>
    <col min="4" max="4" width="18.5703125" customWidth="1"/>
    <col min="5" max="5" width="39.5703125" customWidth="1"/>
  </cols>
  <sheetData>
    <row r="1" spans="1:6" ht="15.75" x14ac:dyDescent="0.3">
      <c r="A1" s="50" t="s">
        <v>39</v>
      </c>
      <c r="B1" s="51"/>
      <c r="C1" s="51"/>
      <c r="D1" s="51"/>
      <c r="E1" s="52"/>
    </row>
    <row r="2" spans="1:6" ht="16.5" thickBot="1" x14ac:dyDescent="0.35">
      <c r="A2" s="53" t="s">
        <v>47</v>
      </c>
      <c r="B2" s="54"/>
      <c r="C2" s="54"/>
      <c r="D2" s="54"/>
      <c r="E2" s="55"/>
    </row>
    <row r="3" spans="1:6" x14ac:dyDescent="0.25">
      <c r="A3" s="56" t="s">
        <v>40</v>
      </c>
      <c r="B3" s="59" t="s">
        <v>41</v>
      </c>
      <c r="C3" s="62" t="s">
        <v>42</v>
      </c>
      <c r="D3" s="64" t="s">
        <v>43</v>
      </c>
      <c r="E3" s="64" t="s">
        <v>44</v>
      </c>
    </row>
    <row r="4" spans="1:6" x14ac:dyDescent="0.25">
      <c r="A4" s="57"/>
      <c r="B4" s="60"/>
      <c r="C4" s="63"/>
      <c r="D4" s="65"/>
      <c r="E4" s="65"/>
    </row>
    <row r="5" spans="1:6" x14ac:dyDescent="0.25">
      <c r="A5" s="58"/>
      <c r="B5" s="61"/>
      <c r="C5" s="63"/>
      <c r="D5" s="4" t="s">
        <v>45</v>
      </c>
      <c r="E5" s="4" t="s">
        <v>45</v>
      </c>
    </row>
    <row r="6" spans="1:6" ht="15.75" x14ac:dyDescent="0.3">
      <c r="A6" s="5" t="s">
        <v>7</v>
      </c>
      <c r="B6" s="6" t="s">
        <v>8</v>
      </c>
      <c r="C6" s="7">
        <v>10</v>
      </c>
      <c r="D6" s="8">
        <f>BPU!G4</f>
        <v>0</v>
      </c>
      <c r="E6" s="9">
        <f>C6*D6</f>
        <v>0</v>
      </c>
      <c r="F6" s="27"/>
    </row>
    <row r="7" spans="1:6" ht="15.75" x14ac:dyDescent="0.3">
      <c r="A7" s="10" t="s">
        <v>9</v>
      </c>
      <c r="B7" s="11" t="s">
        <v>10</v>
      </c>
      <c r="C7" s="7">
        <v>100</v>
      </c>
      <c r="D7" s="8">
        <f>BPU!G5</f>
        <v>0</v>
      </c>
      <c r="E7" s="9">
        <f t="shared" ref="E7:E17" si="0">C7*D7</f>
        <v>0</v>
      </c>
      <c r="F7" s="27"/>
    </row>
    <row r="8" spans="1:6" ht="15.75" x14ac:dyDescent="0.3">
      <c r="A8" s="10" t="s">
        <v>29</v>
      </c>
      <c r="B8" s="11" t="s">
        <v>11</v>
      </c>
      <c r="C8" s="7">
        <v>70</v>
      </c>
      <c r="D8" s="8">
        <f>BPU!G6</f>
        <v>0</v>
      </c>
      <c r="E8" s="9">
        <f t="shared" si="0"/>
        <v>0</v>
      </c>
      <c r="F8" s="27"/>
    </row>
    <row r="9" spans="1:6" ht="15.75" x14ac:dyDescent="0.3">
      <c r="A9" s="10" t="s">
        <v>30</v>
      </c>
      <c r="B9" s="11" t="s">
        <v>12</v>
      </c>
      <c r="C9" s="7">
        <v>30</v>
      </c>
      <c r="D9" s="8">
        <f>BPU!G7</f>
        <v>0</v>
      </c>
      <c r="E9" s="9">
        <f t="shared" si="0"/>
        <v>0</v>
      </c>
      <c r="F9" s="27"/>
    </row>
    <row r="10" spans="1:6" ht="15.75" x14ac:dyDescent="0.3">
      <c r="A10" s="10" t="s">
        <v>31</v>
      </c>
      <c r="B10" s="11" t="s">
        <v>23</v>
      </c>
      <c r="C10" s="7">
        <v>8</v>
      </c>
      <c r="D10" s="8">
        <f>BPU!G8</f>
        <v>0</v>
      </c>
      <c r="E10" s="9">
        <f t="shared" si="0"/>
        <v>0</v>
      </c>
      <c r="F10" s="27"/>
    </row>
    <row r="11" spans="1:6" ht="15.75" x14ac:dyDescent="0.3">
      <c r="A11" s="10" t="s">
        <v>13</v>
      </c>
      <c r="B11" s="12" t="s">
        <v>14</v>
      </c>
      <c r="C11" s="7">
        <v>4</v>
      </c>
      <c r="D11" s="8">
        <f>BPU!G9</f>
        <v>0</v>
      </c>
      <c r="E11" s="9">
        <f t="shared" si="0"/>
        <v>0</v>
      </c>
      <c r="F11" s="27"/>
    </row>
    <row r="12" spans="1:6" ht="15.75" x14ac:dyDescent="0.3">
      <c r="A12" s="10" t="s">
        <v>32</v>
      </c>
      <c r="B12" s="12" t="s">
        <v>33</v>
      </c>
      <c r="C12" s="7">
        <v>4</v>
      </c>
      <c r="D12" s="8">
        <f>BPU!G10</f>
        <v>0</v>
      </c>
      <c r="E12" s="9">
        <f t="shared" si="0"/>
        <v>0</v>
      </c>
      <c r="F12" s="27"/>
    </row>
    <row r="13" spans="1:6" ht="15.75" x14ac:dyDescent="0.3">
      <c r="A13" s="10" t="s">
        <v>16</v>
      </c>
      <c r="B13" s="12" t="s">
        <v>18</v>
      </c>
      <c r="C13" s="7">
        <v>6</v>
      </c>
      <c r="D13" s="8">
        <f>BPU!G11</f>
        <v>0</v>
      </c>
      <c r="E13" s="9">
        <f t="shared" si="0"/>
        <v>0</v>
      </c>
      <c r="F13" s="27"/>
    </row>
    <row r="14" spans="1:6" ht="15.75" x14ac:dyDescent="0.3">
      <c r="A14" s="10" t="s">
        <v>34</v>
      </c>
      <c r="B14" s="12" t="s">
        <v>35</v>
      </c>
      <c r="C14" s="7">
        <v>6</v>
      </c>
      <c r="D14" s="8">
        <f>BPU!G12</f>
        <v>0</v>
      </c>
      <c r="E14" s="9">
        <f t="shared" si="0"/>
        <v>0</v>
      </c>
      <c r="F14" s="27"/>
    </row>
    <row r="15" spans="1:6" ht="15.75" x14ac:dyDescent="0.3">
      <c r="A15" s="10" t="s">
        <v>17</v>
      </c>
      <c r="B15" s="12" t="s">
        <v>20</v>
      </c>
      <c r="C15" s="7">
        <v>3</v>
      </c>
      <c r="D15" s="8">
        <f>BPU!G13</f>
        <v>0</v>
      </c>
      <c r="E15" s="9">
        <f t="shared" si="0"/>
        <v>0</v>
      </c>
      <c r="F15" s="27"/>
    </row>
    <row r="16" spans="1:6" ht="15.75" x14ac:dyDescent="0.3">
      <c r="A16" s="10" t="s">
        <v>36</v>
      </c>
      <c r="B16" s="12" t="s">
        <v>37</v>
      </c>
      <c r="C16" s="7">
        <v>3</v>
      </c>
      <c r="D16" s="8">
        <f>BPU!G14</f>
        <v>0</v>
      </c>
      <c r="E16" s="9">
        <f t="shared" si="0"/>
        <v>0</v>
      </c>
      <c r="F16" s="27"/>
    </row>
    <row r="17" spans="1:6" ht="15.75" x14ac:dyDescent="0.3">
      <c r="A17" s="10" t="s">
        <v>22</v>
      </c>
      <c r="B17" s="12" t="s">
        <v>24</v>
      </c>
      <c r="C17" s="7">
        <v>10</v>
      </c>
      <c r="D17" s="8">
        <f>BPU!G15</f>
        <v>0</v>
      </c>
      <c r="E17" s="9">
        <f t="shared" si="0"/>
        <v>0</v>
      </c>
      <c r="F17" s="27"/>
    </row>
    <row r="18" spans="1:6" ht="15.75" x14ac:dyDescent="0.3">
      <c r="A18" s="13"/>
      <c r="B18" s="13"/>
      <c r="C18" s="13"/>
      <c r="D18" s="13"/>
      <c r="E18" s="13"/>
    </row>
  </sheetData>
  <mergeCells count="7">
    <mergeCell ref="A1:E1"/>
    <mergeCell ref="A2:E2"/>
    <mergeCell ref="A3:A5"/>
    <mergeCell ref="B3:B5"/>
    <mergeCell ref="C3:C5"/>
    <mergeCell ref="D3:D4"/>
    <mergeCell ref="E3:E4"/>
  </mergeCells>
  <pageMargins left="0.7" right="0.7" top="0.75" bottom="0.75" header="0.3" footer="0.3"/>
  <pageSetup paperSize="9" scale="8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46970b-6b41-4184-8922-8139f6088854">
      <Terms xmlns="http://schemas.microsoft.com/office/infopath/2007/PartnerControls"/>
    </lcf76f155ced4ddcb4097134ff3c332f>
    <TaxCatchAll xmlns="fec3a1c8-6444-49c9-b4ef-7d8275c67588" xsi:nil="true"/>
    <_dlc_DocId xmlns="21737f19-2772-4038-885f-3ba397acd04b">JVTWXYT3675U-1892628973-41418</_dlc_DocId>
    <_dlc_DocIdUrl xmlns="21737f19-2772-4038-885f-3ba397acd04b">
      <Url>https://eviden.sharepoint.com/sites/110000473/_layouts/15/DocIdRedir.aspx?ID=JVTWXYT3675U-1892628973-41418</Url>
      <Description>JVTWXYT3675U-1892628973-41418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8782D49A71A141AB18F35835E83CAA" ma:contentTypeVersion="16" ma:contentTypeDescription="Create a new document." ma:contentTypeScope="" ma:versionID="4ceafeef831013692302edf30c42030b">
  <xsd:schema xmlns:xsd="http://www.w3.org/2001/XMLSchema" xmlns:xs="http://www.w3.org/2001/XMLSchema" xmlns:p="http://schemas.microsoft.com/office/2006/metadata/properties" xmlns:ns2="21737f19-2772-4038-885f-3ba397acd04b" xmlns:ns3="9446970b-6b41-4184-8922-8139f6088854" xmlns:ns4="fec3a1c8-6444-49c9-b4ef-7d8275c67588" targetNamespace="http://schemas.microsoft.com/office/2006/metadata/properties" ma:root="true" ma:fieldsID="52577be6f262068cd0482159caa4ac05" ns2:_="" ns3:_="" ns4:_="">
    <xsd:import namespace="21737f19-2772-4038-885f-3ba397acd04b"/>
    <xsd:import namespace="9446970b-6b41-4184-8922-8139f6088854"/>
    <xsd:import namespace="fec3a1c8-6444-49c9-b4ef-7d8275c6758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2:SharedWithUsers" minOccurs="0"/>
                <xsd:element ref="ns2:SharedWithDetail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737f19-2772-4038-885f-3ba397acd04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46970b-6b41-4184-8922-8139f60888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fc3a9a5e-333b-4fef-a9ef-88743c94475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c3a1c8-6444-49c9-b4ef-7d8275c67588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f09c08f4-42df-40fc-b8e8-61a5eb3c574e}" ma:internalName="TaxCatchAll" ma:showField="CatchAllData" ma:web="21737f19-2772-4038-885f-3ba397acd04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BC7F77E-0C21-4C30-AEB5-0C28CC3DDB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968D56B-CC7B-4A73-A57A-2E390AEB051C}">
  <ds:schemaRefs>
    <ds:schemaRef ds:uri="9446970b-6b41-4184-8922-8139f6088854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fec3a1c8-6444-49c9-b4ef-7d8275c67588"/>
    <ds:schemaRef ds:uri="21737f19-2772-4038-885f-3ba397acd04b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38C6E15-7052-4BBF-A3A6-C1285AC42F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737f19-2772-4038-885f-3ba397acd04b"/>
    <ds:schemaRef ds:uri="9446970b-6b41-4184-8922-8139f6088854"/>
    <ds:schemaRef ds:uri="fec3a1c8-6444-49c9-b4ef-7d8275c675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6715C2B-4F58-40F4-856B-25987131C12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</vt:lpstr>
      <vt:lpstr>BPU</vt:lpstr>
      <vt:lpstr>DQE</vt:lpstr>
    </vt:vector>
  </TitlesOfParts>
  <Manager/>
  <Company>MINEFI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Simon Benhamou</dc:creator>
  <cp:keywords/>
  <dc:description/>
  <cp:lastModifiedBy>BAS Nicolas</cp:lastModifiedBy>
  <cp:revision/>
  <cp:lastPrinted>2025-07-30T12:59:55Z</cp:lastPrinted>
  <dcterms:created xsi:type="dcterms:W3CDTF">2016-08-24T12:15:47Z</dcterms:created>
  <dcterms:modified xsi:type="dcterms:W3CDTF">2025-07-30T12:59:58Z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0x010100D18782D49A71A141AB18F35835E83CAA</vt:lpwstr>
  </property>
  <property fmtid="{D5CDD505-2E9C-101B-9397-08002B2CF9AE}" pid="3" name="_dlc_DocIdItemGuid">
    <vt:lpwstr>a2ab07c8-474b-4e24-ac7a-0f1e1bb8a692</vt:lpwstr>
  </property>
  <property fmtid="{D5CDD505-2E9C-101B-9397-08002B2CF9AE}" pid="4" name="MSIP_Label_e463cba9-5f6c-478d-9329-7b2295e4e8ed_Enabled">
    <vt:lpwstr>true</vt:lpwstr>
  </property>
  <property fmtid="{D5CDD505-2E9C-101B-9397-08002B2CF9AE}" pid="5" name="MSIP_Label_e463cba9-5f6c-478d-9329-7b2295e4e8ed_SetDate">
    <vt:lpwstr>2022-04-26T15:46:42Z</vt:lpwstr>
  </property>
  <property fmtid="{D5CDD505-2E9C-101B-9397-08002B2CF9AE}" pid="6" name="MSIP_Label_e463cba9-5f6c-478d-9329-7b2295e4e8ed_Method">
    <vt:lpwstr>Standard</vt:lpwstr>
  </property>
  <property fmtid="{D5CDD505-2E9C-101B-9397-08002B2CF9AE}" pid="7" name="MSIP_Label_e463cba9-5f6c-478d-9329-7b2295e4e8ed_Name">
    <vt:lpwstr>All Employees_2</vt:lpwstr>
  </property>
  <property fmtid="{D5CDD505-2E9C-101B-9397-08002B2CF9AE}" pid="8" name="MSIP_Label_e463cba9-5f6c-478d-9329-7b2295e4e8ed_SiteId">
    <vt:lpwstr>33440fc6-b7c7-412c-bb73-0e70b0198d5a</vt:lpwstr>
  </property>
  <property fmtid="{D5CDD505-2E9C-101B-9397-08002B2CF9AE}" pid="9" name="MSIP_Label_e463cba9-5f6c-478d-9329-7b2295e4e8ed_ActionId">
    <vt:lpwstr>a1752a53-6f69-4364-a7f9-20e4aaaa108a</vt:lpwstr>
  </property>
  <property fmtid="{D5CDD505-2E9C-101B-9397-08002B2CF9AE}" pid="10" name="MSIP_Label_e463cba9-5f6c-478d-9329-7b2295e4e8ed_ContentBits">
    <vt:lpwstr>0</vt:lpwstr>
  </property>
  <property fmtid="{D5CDD505-2E9C-101B-9397-08002B2CF9AE}" pid="11" name="MediaServiceImageTags">
    <vt:lpwstr/>
  </property>
  <property fmtid="{D5CDD505-2E9C-101B-9397-08002B2CF9AE}" pid="12" name="MSIP_Label_ecb69475-382c-4c7a-b21d-8ca64eeef1bd_Enabled">
    <vt:lpwstr>true</vt:lpwstr>
  </property>
  <property fmtid="{D5CDD505-2E9C-101B-9397-08002B2CF9AE}" pid="13" name="MSIP_Label_ecb69475-382c-4c7a-b21d-8ca64eeef1bd_SetDate">
    <vt:lpwstr>2024-02-14T16:03:21Z</vt:lpwstr>
  </property>
  <property fmtid="{D5CDD505-2E9C-101B-9397-08002B2CF9AE}" pid="14" name="MSIP_Label_ecb69475-382c-4c7a-b21d-8ca64eeef1bd_Method">
    <vt:lpwstr>Standard</vt:lpwstr>
  </property>
  <property fmtid="{D5CDD505-2E9C-101B-9397-08002B2CF9AE}" pid="15" name="MSIP_Label_ecb69475-382c-4c7a-b21d-8ca64eeef1bd_Name">
    <vt:lpwstr>Eviden For Internal Use - All Employees</vt:lpwstr>
  </property>
  <property fmtid="{D5CDD505-2E9C-101B-9397-08002B2CF9AE}" pid="16" name="MSIP_Label_ecb69475-382c-4c7a-b21d-8ca64eeef1bd_SiteId">
    <vt:lpwstr>7d1c7785-2d8a-437d-b842-1ed5d8fbe00a</vt:lpwstr>
  </property>
  <property fmtid="{D5CDD505-2E9C-101B-9397-08002B2CF9AE}" pid="17" name="MSIP_Label_ecb69475-382c-4c7a-b21d-8ca64eeef1bd_ActionId">
    <vt:lpwstr>faf1777a-ad23-4525-895d-896a4d8c3379</vt:lpwstr>
  </property>
  <property fmtid="{D5CDD505-2E9C-101B-9397-08002B2CF9AE}" pid="18" name="MSIP_Label_ecb69475-382c-4c7a-b21d-8ca64eeef1bd_ContentBits">
    <vt:lpwstr>0</vt:lpwstr>
  </property>
</Properties>
</file>